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<sst xmlns="http://schemas.openxmlformats.org/spreadsheetml/2006/main" count="208" uniqueCount="55">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</sst>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" sqref="I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20677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33283.5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146242.9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5179.700000000001</v>
      </c>
      <c r="AG9" s="50">
        <f>AG10+AG15+AG24+AG33+AG47+AG52+AG54+AG61+AG62+AG71+AG72+AG76+AG88+AG81+AG83+AG82+AG69+AG89+AG91+AG90+AG70+AG40+AG92</f>
        <v>189988.10000000003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143.20000000000002</v>
      </c>
      <c r="AG10" s="27">
        <f>B10+C10-AF10</f>
        <v>21246.399999999998</v>
      </c>
    </row>
    <row r="11" spans="1:33" ht="15.75">
      <c r="A11" s="3" t="s">
        <v>5</v>
      </c>
      <c r="B11" s="22">
        <v>12893.1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95.19999999999999</v>
      </c>
      <c r="AG11" s="27">
        <f>B11+C11-AF11</f>
        <v>19265.399999999998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5.1</v>
      </c>
      <c r="AG12" s="27">
        <f>B12+C12-AF12</f>
        <v>758.1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762.4999999999993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42.900000000000006</v>
      </c>
      <c r="AG14" s="27">
        <f>AG10-AG11-AG12-AG13</f>
        <v>1222.9</v>
      </c>
    </row>
    <row r="15" spans="1:33" ht="15" customHeight="1">
      <c r="A15" s="4" t="s">
        <v>6</v>
      </c>
      <c r="B15" s="22">
        <v>59208.2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763.1</v>
      </c>
      <c r="AG15" s="27">
        <f aca="true" t="shared" si="3" ref="AG15:AG31">B15+C15-AF15</f>
        <v>80637.09999999999</v>
      </c>
    </row>
    <row r="16" spans="1:34" s="70" customFormat="1" ht="15" customHeight="1">
      <c r="A16" s="65" t="s">
        <v>38</v>
      </c>
      <c r="B16" s="66">
        <v>20273.8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22623.399999999998</v>
      </c>
      <c r="AH16" s="75"/>
    </row>
    <row r="17" spans="1:34" ht="15.75">
      <c r="A17" s="3" t="s">
        <v>5</v>
      </c>
      <c r="B17" s="22">
        <v>40923.2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</v>
      </c>
      <c r="AG17" s="27">
        <f t="shared" si="3"/>
        <v>45042.5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599.1</v>
      </c>
      <c r="AG19" s="27">
        <f t="shared" si="3"/>
        <v>3643.0000000000005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155.79999999999998</v>
      </c>
      <c r="AG20" s="27">
        <f t="shared" si="3"/>
        <v>29052.5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1529.8999999999999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934.399999999999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4.0190073491430667E-14</v>
      </c>
      <c r="AG23" s="27">
        <f t="shared" si="3"/>
        <v>1363.7000000000012</v>
      </c>
    </row>
    <row r="24" spans="1:33" ht="15" customHeight="1">
      <c r="A24" s="4" t="s">
        <v>7</v>
      </c>
      <c r="B24" s="22">
        <v>32582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337.2</v>
      </c>
      <c r="AG24" s="27">
        <f t="shared" si="3"/>
        <v>40891.5</v>
      </c>
    </row>
    <row r="25" spans="1:34" s="70" customFormat="1" ht="15" customHeight="1">
      <c r="A25" s="65" t="s">
        <v>39</v>
      </c>
      <c r="B25" s="66">
        <v>19854.2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287.3</v>
      </c>
      <c r="AG25" s="71">
        <f t="shared" si="3"/>
        <v>22950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32582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337.2</v>
      </c>
      <c r="AG32" s="27">
        <f>AG24</f>
        <v>40891.5</v>
      </c>
    </row>
    <row r="33" spans="1:33" ht="15" customHeight="1">
      <c r="A33" s="4" t="s">
        <v>8</v>
      </c>
      <c r="B33" s="22">
        <v>313.1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427.70000000000005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269.09999999999997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3.900000000000034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5.000000000000085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</v>
      </c>
      <c r="AG40" s="27">
        <f aca="true" t="shared" si="8" ref="AG40:AG45">B40+C40-AF40</f>
        <v>1307.2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957.9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8.2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</v>
      </c>
      <c r="AG44" s="27">
        <f t="shared" si="8"/>
        <v>309.5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</v>
      </c>
      <c r="AG46" s="27">
        <f>AG40-AG41-AG42-AG43-AG44-AG45</f>
        <v>31.10000000000008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43.7</v>
      </c>
      <c r="AG47" s="27">
        <f>B47+C47-AF47</f>
        <v>1791.3999999999999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29.4</v>
      </c>
      <c r="AG49" s="27">
        <f>B49+C49-AF49</f>
        <v>1530.6999999999998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14.300000000000004</v>
      </c>
      <c r="AG51" s="27">
        <f>AG47-AG49-AG48</f>
        <v>260.70000000000005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1615.8</v>
      </c>
      <c r="AG52" s="27">
        <f aca="true" t="shared" si="12" ref="AG52:AG59">B52+C52-AF52</f>
        <v>5461.6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228.79999999999998</v>
      </c>
      <c r="AG54" s="22">
        <f t="shared" si="12"/>
        <v>5731.599999999999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3790.1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41.8</v>
      </c>
      <c r="AG57" s="22">
        <f t="shared" si="12"/>
        <v>771.1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181.9</v>
      </c>
      <c r="AG60" s="22">
        <f>AG54-AG55-AG57-AG59-AG56-AG58</f>
        <v>1165.2999999999997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50.2</v>
      </c>
      <c r="AG61" s="22">
        <f aca="true" t="shared" si="15" ref="AG61:AG67">B61+C61-AF61</f>
        <v>203.3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43.8</v>
      </c>
      <c r="AG62" s="22">
        <f t="shared" si="15"/>
        <v>2482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1256.8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121.7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1.1</v>
      </c>
      <c r="AG66" s="22">
        <f t="shared" si="15"/>
        <v>325.69999999999993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86.5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38.9</v>
      </c>
      <c r="AG68" s="22">
        <f>AG62-AG63-AG66-AG67-AG65-AG64</f>
        <v>691.3000000000001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6960.200000000001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112.8</v>
      </c>
      <c r="AG72" s="30">
        <f t="shared" si="17"/>
        <v>2469.3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0.1</v>
      </c>
      <c r="AG76" s="30">
        <f t="shared" si="17"/>
        <v>220.8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84.89999999999999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5700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232.8</v>
      </c>
      <c r="AG89" s="22">
        <f t="shared" si="17"/>
        <v>5604.599999999999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v>10000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10000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146242.9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5179.700000000001</v>
      </c>
      <c r="AG94" s="58">
        <f>AG10+AG15+AG24+AG33+AG47+AG52+AG54+AG61+AG62+AG69+AG71+AG72+AG76+AG81+AG82+AG83+AG88+AG89+AG90+AG91+AG70+AG40+AG92</f>
        <v>189988.10000000003</v>
      </c>
    </row>
    <row r="95" spans="1:33" ht="15.75">
      <c r="A95" s="3" t="s">
        <v>5</v>
      </c>
      <c r="B95" s="22">
        <f aca="true" t="shared" si="19" ref="B95:AD95">B11+B17+B26+B34+B55+B63+B73+B41+B77+B48</f>
        <v>59939.49999999999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102.2</v>
      </c>
      <c r="AG95" s="27">
        <f>B95+C95-AF95</f>
        <v>70705.79999999999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1317.2000000000003</v>
      </c>
      <c r="AG96" s="27">
        <f>B96+C96-AF96</f>
        <v>33125.200000000004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602.9</v>
      </c>
      <c r="AG98" s="27">
        <f>B98+C98-AF98</f>
        <v>3772.899999999999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35.7</v>
      </c>
      <c r="AG99" s="27">
        <f>B99+C99-AF99</f>
        <v>3248.2</v>
      </c>
    </row>
    <row r="100" spans="1:33" ht="12.75">
      <c r="A100" s="1" t="s">
        <v>35</v>
      </c>
      <c r="B100" s="2">
        <f aca="true" t="shared" si="25" ref="B100:AD100">B94-B95-B96-B97-B98-B99</f>
        <v>65149.29999999999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3121.7000000000007</v>
      </c>
      <c r="AG100" s="2">
        <f>AG94-AG95-AG96-AG97-AG98-AG99</f>
        <v>79130.00000000004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2017-02-07T14:04:12Z</cp:lastPrinted>
  <dcterms:created xsi:type="dcterms:W3CDTF">2002-11-05T08:53:00Z</dcterms:created>
  <dcterms:modified xsi:type="dcterms:W3CDTF">2017-02-09T06:04:31Z</dcterms:modified>
  <cp:category/>
  <cp:version/>
  <cp:contentType/>
  <cp:contentStatus/>
</cp:coreProperties>
</file>